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0615\Desktop\"/>
    </mc:Choice>
  </mc:AlternateContent>
  <xr:revisionPtr revIDLastSave="0" documentId="8_{370F3C7A-46EE-4CB9-A17C-4233364AF77A}" xr6:coauthVersionLast="47" xr6:coauthVersionMax="47" xr10:uidLastSave="{00000000-0000-0000-0000-000000000000}"/>
  <bookViews>
    <workbookView xWindow="-25140" yWindow="2745" windowWidth="15375" windowHeight="6720" xr2:uid="{5B8C277E-84E5-4826-AD88-D21259CDEEBB}"/>
  </bookViews>
  <sheets>
    <sheet name="工事費内訳書" sheetId="2" r:id="rId1"/>
  </sheets>
  <definedNames>
    <definedName name="_xlnm.Print_Area" localSheetId="0">工事費内訳書!$A$1:$G$57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2" l="1"/>
  <c r="G49" i="2"/>
  <c r="G45" i="2"/>
  <c r="G44" i="2" s="1"/>
  <c r="G41" i="2"/>
  <c r="G40" i="2"/>
  <c r="G38" i="2"/>
  <c r="G37" i="2" s="1"/>
  <c r="G35" i="2"/>
  <c r="G34" i="2"/>
  <c r="G29" i="2"/>
  <c r="G25" i="2"/>
  <c r="G24" i="2"/>
  <c r="G22" i="2"/>
  <c r="G17" i="2"/>
  <c r="G14" i="2"/>
  <c r="G13" i="2"/>
  <c r="G12" i="2" s="1"/>
  <c r="G11" i="2" s="1"/>
  <c r="G33" i="2" l="1"/>
  <c r="G32" i="2" s="1"/>
  <c r="G10" i="2" s="1"/>
  <c r="G56" i="2" s="1"/>
  <c r="G57" i="2" s="1"/>
</calcChain>
</file>

<file path=xl/sharedStrings.xml><?xml version="1.0" encoding="utf-8"?>
<sst xmlns="http://schemas.openxmlformats.org/spreadsheetml/2006/main" count="109" uniqueCount="57">
  <si>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</si>
  <si>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</si>
  <si>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</si>
  <si>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</si>
  <si>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</si>
  <si>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</si>
  <si>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</si>
  <si>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</si>
  <si>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</si>
  <si>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</si>
  <si>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</si>
  <si>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</si>
  <si>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</si>
  <si>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Ｒ６徳耕　国附　那賀川小松島　高塚ゲート製作据付工事（担い手確保型）</t>
  </si>
  <si>
    <t>工事原価
_x000D_</t>
  </si>
  <si>
    <t>式</t>
  </si>
  <si>
    <t>製作工事原価
_x000D_</t>
  </si>
  <si>
    <t>直接製作費
_x000D_</t>
  </si>
  <si>
    <t>小形水門扉製作工
_x000D_</t>
  </si>
  <si>
    <t>扉体工
_x000D_</t>
  </si>
  <si>
    <t>扉体工（材料費）－小形水門－
_x000D_スライドゲート、3方水密、ラック式、SUS</t>
  </si>
  <si>
    <t>扉体工（労務費及び塗装費）
_x000D_スライドゲート、3方水密、ラック式、SUS</t>
  </si>
  <si>
    <t>戸当り工
_x000D_</t>
  </si>
  <si>
    <t>戸当り工（材料費）－小形水門－
_x000D_スライドゲート</t>
  </si>
  <si>
    <t>戸当り工（労務費及び塗装費）
_x000D_スライドゲート</t>
  </si>
  <si>
    <t>戸当り工（材料費）－小形水門－
_x000D_角落とし</t>
  </si>
  <si>
    <t>戸当り工（労務費及び塗装費）
_x000D_角落とし</t>
  </si>
  <si>
    <t>開閉装置工
_x000D_</t>
  </si>
  <si>
    <t>開閉装置（機器単体費・ﾗｯｸ式）
_x000D_</t>
  </si>
  <si>
    <t>鋼製付属設備製作工
_x000D_</t>
  </si>
  <si>
    <t>鋼製付属設備工（機器単体費）
_x000D_角落とし</t>
  </si>
  <si>
    <t>鋼製付属設備工（製作費）
_x000D_操作台</t>
  </si>
  <si>
    <t>鋼製付属設備工（塗装費）
_x000D_操作台</t>
  </si>
  <si>
    <t>間接製作費
_x000D_</t>
  </si>
  <si>
    <t>間接労務費
_x000D_</t>
  </si>
  <si>
    <t>工場管理費
_x000D_</t>
  </si>
  <si>
    <t>据付工事原価
_x000D_</t>
  </si>
  <si>
    <t>直接工事費
_x000D_</t>
  </si>
  <si>
    <t>輸送費
_x000D_</t>
  </si>
  <si>
    <t>輸送費（小形水門）
_x000D_スライドゲート、操作台</t>
  </si>
  <si>
    <t>小形水門扉据付工
_x000D_</t>
  </si>
  <si>
    <t>水門扉据付工及び直接経費（小形水門）
_x000D_スライドゲート</t>
  </si>
  <si>
    <t>鋼製付属設備据付工
_x000D_</t>
  </si>
  <si>
    <t>鋼製付属設備据付工
_x000D_角落とし</t>
  </si>
  <si>
    <t>鋼製付属設備据付工
_x000D_操作台</t>
  </si>
  <si>
    <t>取水堰工
_x000D_</t>
  </si>
  <si>
    <t>二次コンクリート
_x000D_18-8-40(高炉B) W/C60%</t>
  </si>
  <si>
    <t>型枠
_x000D_</t>
  </si>
  <si>
    <t>リフター
_x000D_SUS304 L=1000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</si>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</sst>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24075762-5D04-460C-8027-14969A123FB2}"/>
    <cellStyle name="標準_75雛形" xfId="3" xr:uid="{2C97F436-F664-4FA4-9012-BBF15A305330}"/>
    <cellStyle name="標準_75雛形_1" xfId="4" xr:uid="{F098D6BF-73C5-44FB-9CC3-766205FB3A75}"/>
    <cellStyle name="標準_内訳書サンプル" xfId="2" xr:uid="{A56B88A3-143B-447B-8707-0BCB7D3B2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81D00-1C95-468E-ADCB-8B07C6A1D119}">
  <sheetPr codeName="Sheet22"/>
  <dimension ref="A1:J59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+G11+G32+G54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+G12+G29</f>
        <v>0</v>
      </c>
      <c r="H11" s="2"/>
      <c r="I11" s="21">
        <v>2</v>
      </c>
      <c r="J11" s="21"/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+G13+G24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+G14+G17+G22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20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21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31" t="s">
        <v>22</v>
      </c>
      <c r="D17" s="29"/>
      <c r="E17" s="18" t="s">
        <v>15</v>
      </c>
      <c r="F17" s="19">
        <v>1</v>
      </c>
      <c r="G17" s="20">
        <f>+G18+G19+G20+G21</f>
        <v>0</v>
      </c>
      <c r="H17" s="2"/>
      <c r="I17" s="21">
        <v>8</v>
      </c>
      <c r="J17" s="21">
        <v>3</v>
      </c>
    </row>
    <row r="18" spans="1:10" ht="42" customHeight="1" x14ac:dyDescent="0.15">
      <c r="A18" s="16"/>
      <c r="B18" s="17"/>
      <c r="C18" s="17"/>
      <c r="D18" s="32" t="s">
        <v>23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24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25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2" t="s">
        <v>26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 x14ac:dyDescent="0.15">
      <c r="A22" s="16"/>
      <c r="B22" s="17"/>
      <c r="C22" s="31" t="s">
        <v>27</v>
      </c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2" t="s">
        <v>28</v>
      </c>
      <c r="E23" s="18" t="s">
        <v>15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31" t="s">
        <v>29</v>
      </c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 x14ac:dyDescent="0.15">
      <c r="A25" s="16"/>
      <c r="B25" s="17"/>
      <c r="C25" s="31" t="s">
        <v>29</v>
      </c>
      <c r="D25" s="29"/>
      <c r="E25" s="18" t="s">
        <v>15</v>
      </c>
      <c r="F25" s="19">
        <v>1</v>
      </c>
      <c r="G25" s="20">
        <f>+G26+G27+G28</f>
        <v>0</v>
      </c>
      <c r="H25" s="2"/>
      <c r="I25" s="21">
        <v>16</v>
      </c>
      <c r="J25" s="21">
        <v>3</v>
      </c>
    </row>
    <row r="26" spans="1:10" ht="42" customHeight="1" x14ac:dyDescent="0.15">
      <c r="A26" s="16"/>
      <c r="B26" s="17"/>
      <c r="C26" s="17"/>
      <c r="D26" s="32" t="s">
        <v>30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2" t="s">
        <v>31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 x14ac:dyDescent="0.15">
      <c r="A28" s="16"/>
      <c r="B28" s="17"/>
      <c r="C28" s="17"/>
      <c r="D28" s="32" t="s">
        <v>32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 x14ac:dyDescent="0.15">
      <c r="A29" s="30" t="s">
        <v>33</v>
      </c>
      <c r="B29" s="28"/>
      <c r="C29" s="28"/>
      <c r="D29" s="29"/>
      <c r="E29" s="18" t="s">
        <v>15</v>
      </c>
      <c r="F29" s="19">
        <v>1</v>
      </c>
      <c r="G29" s="20">
        <f>+G30+G31</f>
        <v>0</v>
      </c>
      <c r="H29" s="2"/>
      <c r="I29" s="21">
        <v>20</v>
      </c>
      <c r="J29" s="21"/>
    </row>
    <row r="30" spans="1:10" ht="42" customHeight="1" x14ac:dyDescent="0.15">
      <c r="A30" s="30" t="s">
        <v>34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 x14ac:dyDescent="0.15">
      <c r="A31" s="30" t="s">
        <v>35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 x14ac:dyDescent="0.15">
      <c r="A32" s="30" t="s">
        <v>36</v>
      </c>
      <c r="B32" s="28"/>
      <c r="C32" s="28"/>
      <c r="D32" s="29"/>
      <c r="E32" s="18" t="s">
        <v>15</v>
      </c>
      <c r="F32" s="19">
        <v>1</v>
      </c>
      <c r="G32" s="20">
        <f>+G33+G49</f>
        <v>0</v>
      </c>
      <c r="H32" s="2"/>
      <c r="I32" s="21">
        <v>23</v>
      </c>
      <c r="J32" s="21"/>
    </row>
    <row r="33" spans="1:10" ht="42" customHeight="1" x14ac:dyDescent="0.15">
      <c r="A33" s="30" t="s">
        <v>37</v>
      </c>
      <c r="B33" s="28"/>
      <c r="C33" s="28"/>
      <c r="D33" s="29"/>
      <c r="E33" s="18" t="s">
        <v>15</v>
      </c>
      <c r="F33" s="19">
        <v>1</v>
      </c>
      <c r="G33" s="20">
        <f>+G34+G37+G40+G44</f>
        <v>0</v>
      </c>
      <c r="H33" s="2"/>
      <c r="I33" s="21">
        <v>24</v>
      </c>
      <c r="J33" s="21">
        <v>20</v>
      </c>
    </row>
    <row r="34" spans="1:10" ht="42" customHeight="1" x14ac:dyDescent="0.15">
      <c r="A34" s="16"/>
      <c r="B34" s="31" t="s">
        <v>38</v>
      </c>
      <c r="C34" s="28"/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2</v>
      </c>
    </row>
    <row r="35" spans="1:10" ht="42" customHeight="1" x14ac:dyDescent="0.15">
      <c r="A35" s="16"/>
      <c r="B35" s="17"/>
      <c r="C35" s="31" t="s">
        <v>38</v>
      </c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3</v>
      </c>
    </row>
    <row r="36" spans="1:10" ht="42" customHeight="1" x14ac:dyDescent="0.15">
      <c r="A36" s="16"/>
      <c r="B36" s="17"/>
      <c r="C36" s="17"/>
      <c r="D36" s="32" t="s">
        <v>39</v>
      </c>
      <c r="E36" s="18" t="s">
        <v>15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 x14ac:dyDescent="0.15">
      <c r="A37" s="16"/>
      <c r="B37" s="31" t="s">
        <v>40</v>
      </c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 x14ac:dyDescent="0.15">
      <c r="A38" s="16"/>
      <c r="B38" s="17"/>
      <c r="C38" s="31" t="s">
        <v>40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 x14ac:dyDescent="0.15">
      <c r="A39" s="16"/>
      <c r="B39" s="17"/>
      <c r="C39" s="17"/>
      <c r="D39" s="32" t="s">
        <v>41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 x14ac:dyDescent="0.15">
      <c r="A40" s="16"/>
      <c r="B40" s="31" t="s">
        <v>42</v>
      </c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 x14ac:dyDescent="0.15">
      <c r="A41" s="16"/>
      <c r="B41" s="17"/>
      <c r="C41" s="31" t="s">
        <v>42</v>
      </c>
      <c r="D41" s="29"/>
      <c r="E41" s="18" t="s">
        <v>15</v>
      </c>
      <c r="F41" s="19">
        <v>1</v>
      </c>
      <c r="G41" s="20">
        <f>+G42+G43</f>
        <v>0</v>
      </c>
      <c r="H41" s="2"/>
      <c r="I41" s="21">
        <v>32</v>
      </c>
      <c r="J41" s="21">
        <v>3</v>
      </c>
    </row>
    <row r="42" spans="1:10" ht="42" customHeight="1" x14ac:dyDescent="0.15">
      <c r="A42" s="16"/>
      <c r="B42" s="17"/>
      <c r="C42" s="17"/>
      <c r="D42" s="32" t="s">
        <v>43</v>
      </c>
      <c r="E42" s="18" t="s">
        <v>15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17"/>
      <c r="D43" s="32" t="s">
        <v>44</v>
      </c>
      <c r="E43" s="18" t="s">
        <v>15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 x14ac:dyDescent="0.15">
      <c r="A44" s="16"/>
      <c r="B44" s="31" t="s">
        <v>45</v>
      </c>
      <c r="C44" s="28"/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2</v>
      </c>
    </row>
    <row r="45" spans="1:10" ht="42" customHeight="1" x14ac:dyDescent="0.15">
      <c r="A45" s="16"/>
      <c r="B45" s="17"/>
      <c r="C45" s="31" t="s">
        <v>45</v>
      </c>
      <c r="D45" s="29"/>
      <c r="E45" s="18" t="s">
        <v>15</v>
      </c>
      <c r="F45" s="19">
        <v>1</v>
      </c>
      <c r="G45" s="20">
        <f>+G46+G47+G48</f>
        <v>0</v>
      </c>
      <c r="H45" s="2"/>
      <c r="I45" s="21">
        <v>36</v>
      </c>
      <c r="J45" s="21">
        <v>3</v>
      </c>
    </row>
    <row r="46" spans="1:10" ht="42" customHeight="1" x14ac:dyDescent="0.15">
      <c r="A46" s="16"/>
      <c r="B46" s="17"/>
      <c r="C46" s="17"/>
      <c r="D46" s="32" t="s">
        <v>46</v>
      </c>
      <c r="E46" s="18" t="s">
        <v>15</v>
      </c>
      <c r="F46" s="19">
        <v>1</v>
      </c>
      <c r="G46" s="33"/>
      <c r="H46" s="2"/>
      <c r="I46" s="21">
        <v>37</v>
      </c>
      <c r="J46" s="21">
        <v>4</v>
      </c>
    </row>
    <row r="47" spans="1:10" ht="42" customHeight="1" x14ac:dyDescent="0.15">
      <c r="A47" s="16"/>
      <c r="B47" s="17"/>
      <c r="C47" s="17"/>
      <c r="D47" s="32" t="s">
        <v>47</v>
      </c>
      <c r="E47" s="18" t="s">
        <v>15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 x14ac:dyDescent="0.15">
      <c r="A48" s="16"/>
      <c r="B48" s="17"/>
      <c r="C48" s="17"/>
      <c r="D48" s="32" t="s">
        <v>48</v>
      </c>
      <c r="E48" s="18" t="s">
        <v>15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 x14ac:dyDescent="0.15">
      <c r="A49" s="30" t="s">
        <v>49</v>
      </c>
      <c r="B49" s="28"/>
      <c r="C49" s="28"/>
      <c r="D49" s="29"/>
      <c r="E49" s="18" t="s">
        <v>15</v>
      </c>
      <c r="F49" s="19">
        <v>1</v>
      </c>
      <c r="G49" s="20">
        <f>+G50+G52+G53</f>
        <v>0</v>
      </c>
      <c r="H49" s="2"/>
      <c r="I49" s="21">
        <v>40</v>
      </c>
      <c r="J49" s="21"/>
    </row>
    <row r="50" spans="1:10" ht="42" customHeight="1" x14ac:dyDescent="0.15">
      <c r="A50" s="30" t="s">
        <v>50</v>
      </c>
      <c r="B50" s="28"/>
      <c r="C50" s="28"/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200</v>
      </c>
    </row>
    <row r="51" spans="1:10" ht="42" customHeight="1" x14ac:dyDescent="0.15">
      <c r="A51" s="30" t="s">
        <v>51</v>
      </c>
      <c r="B51" s="28"/>
      <c r="C51" s="28"/>
      <c r="D51" s="29"/>
      <c r="E51" s="18" t="s">
        <v>15</v>
      </c>
      <c r="F51" s="19">
        <v>1</v>
      </c>
      <c r="G51" s="33"/>
      <c r="H51" s="2"/>
      <c r="I51" s="21">
        <v>42</v>
      </c>
      <c r="J51" s="21"/>
    </row>
    <row r="52" spans="1:10" ht="42" customHeight="1" x14ac:dyDescent="0.15">
      <c r="A52" s="30" t="s">
        <v>52</v>
      </c>
      <c r="B52" s="28"/>
      <c r="C52" s="28"/>
      <c r="D52" s="29"/>
      <c r="E52" s="18" t="s">
        <v>15</v>
      </c>
      <c r="F52" s="19">
        <v>1</v>
      </c>
      <c r="G52" s="33"/>
      <c r="H52" s="2"/>
      <c r="I52" s="21">
        <v>43</v>
      </c>
      <c r="J52" s="21">
        <v>210</v>
      </c>
    </row>
    <row r="53" spans="1:10" ht="42" customHeight="1" x14ac:dyDescent="0.15">
      <c r="A53" s="30" t="s">
        <v>53</v>
      </c>
      <c r="B53" s="28"/>
      <c r="C53" s="28"/>
      <c r="D53" s="29"/>
      <c r="E53" s="18" t="s">
        <v>15</v>
      </c>
      <c r="F53" s="19">
        <v>1</v>
      </c>
      <c r="G53" s="33"/>
      <c r="H53" s="2"/>
      <c r="I53" s="21">
        <v>44</v>
      </c>
      <c r="J53" s="21"/>
    </row>
    <row r="54" spans="1:10" ht="42" customHeight="1" x14ac:dyDescent="0.15">
      <c r="A54" s="30" t="s">
        <v>54</v>
      </c>
      <c r="B54" s="28"/>
      <c r="C54" s="28"/>
      <c r="D54" s="29"/>
      <c r="E54" s="18" t="s">
        <v>15</v>
      </c>
      <c r="F54" s="19">
        <v>1</v>
      </c>
      <c r="G54" s="33"/>
      <c r="H54" s="2"/>
      <c r="I54" s="21">
        <v>45</v>
      </c>
      <c r="J54" s="21"/>
    </row>
    <row r="55" spans="1:10" ht="42" customHeight="1" x14ac:dyDescent="0.15">
      <c r="A55" s="30" t="s">
        <v>55</v>
      </c>
      <c r="B55" s="28"/>
      <c r="C55" s="28"/>
      <c r="D55" s="29"/>
      <c r="E55" s="18" t="s">
        <v>15</v>
      </c>
      <c r="F55" s="19">
        <v>1</v>
      </c>
      <c r="G55" s="33"/>
      <c r="H55" s="2"/>
      <c r="I55" s="21">
        <v>46</v>
      </c>
      <c r="J55" s="21">
        <v>220</v>
      </c>
    </row>
    <row r="56" spans="1:10" ht="42" customHeight="1" x14ac:dyDescent="0.15">
      <c r="A56" s="34" t="s">
        <v>56</v>
      </c>
      <c r="B56" s="35"/>
      <c r="C56" s="35"/>
      <c r="D56" s="36"/>
      <c r="E56" s="37" t="s">
        <v>15</v>
      </c>
      <c r="F56" s="38">
        <v>1</v>
      </c>
      <c r="G56" s="39">
        <f>+G10+G55</f>
        <v>0</v>
      </c>
      <c r="H56" s="40"/>
      <c r="I56" s="41">
        <v>47</v>
      </c>
      <c r="J56" s="41">
        <v>30</v>
      </c>
    </row>
    <row r="57" spans="1:10" ht="42" customHeight="1" x14ac:dyDescent="0.15">
      <c r="A57" s="22" t="s">
        <v>11</v>
      </c>
      <c r="B57" s="23"/>
      <c r="C57" s="23"/>
      <c r="D57" s="24"/>
      <c r="E57" s="25" t="s">
        <v>12</v>
      </c>
      <c r="F57" s="26" t="s">
        <v>12</v>
      </c>
      <c r="G57" s="27">
        <f>G56</f>
        <v>0</v>
      </c>
      <c r="I57" s="21">
        <v>48</v>
      </c>
      <c r="J57" s="21">
        <v>90</v>
      </c>
    </row>
    <row r="58" spans="1:10" ht="42" customHeight="1" x14ac:dyDescent="0.15"/>
    <row r="59" spans="1:10" ht="42" customHeight="1" x14ac:dyDescent="0.15"/>
  </sheetData>
  <sheetProtection algorithmName="SHA-512" hashValue="XGmBmbKjSoMs0/FTcf+auctG5mXn7tw8UpmyjBLZXhLpxh90NF8A6mRcOaaA49NPHvpauBcSZMUyxCXCd9apSg==" saltValue="mXVr8TyhsLWS4ryRJs201A==" spinCount="100000" sheet="1" objects="1" scenarios="1"/>
  <mergeCells count="37">
    <mergeCell ref="A51:D51"/>
    <mergeCell ref="A52:D52"/>
    <mergeCell ref="A53:D53"/>
    <mergeCell ref="A54:D54"/>
    <mergeCell ref="A55:D55"/>
    <mergeCell ref="A56:D56"/>
    <mergeCell ref="B40:D40"/>
    <mergeCell ref="C41:D41"/>
    <mergeCell ref="B44:D44"/>
    <mergeCell ref="C45:D45"/>
    <mergeCell ref="A49:D49"/>
    <mergeCell ref="A50:D50"/>
    <mergeCell ref="A32:D32"/>
    <mergeCell ref="A33:D33"/>
    <mergeCell ref="B34:D34"/>
    <mergeCell ref="C35:D35"/>
    <mergeCell ref="B37:D37"/>
    <mergeCell ref="C38:D38"/>
    <mergeCell ref="C22:D22"/>
    <mergeCell ref="B24:D24"/>
    <mergeCell ref="C25:D25"/>
    <mergeCell ref="A29:D29"/>
    <mergeCell ref="A30:D30"/>
    <mergeCell ref="A31:D31"/>
    <mergeCell ref="A57:D57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2024-06-19T00:30:42Z</dcterms:created>
  <dcterms:modified xsi:type="dcterms:W3CDTF">2024-06-19T00:30:56Z</dcterms:modified>
</cp:coreProperties>
</file>